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D.C.</author>
  </authors>
  <commentList>
    <comment ref="B8" authorId="0">
      <text>
        <r>
          <rPr>
            <sz val="10"/>
            <rFont val="Arial"/>
            <family val="2"/>
          </rPr>
          <t>Tato průměrná mzda je vypočítávána statistickým úřadem vždy za rok  zpětně</t>
        </r>
      </text>
    </comment>
    <comment ref="C8" authorId="0">
      <text>
        <r>
          <rPr>
            <sz val="10"/>
            <rFont val="Arial"/>
            <family val="2"/>
          </rPr>
          <t>Povinný odvod tvoří 2,5 násobek průměrné statistické mzdy</t>
        </r>
      </text>
    </comment>
    <comment ref="D8" authorId="0">
      <text>
        <r>
          <rPr>
            <sz val="10"/>
            <rFont val="Arial"/>
            <family val="2"/>
          </rPr>
          <t>Nákupy v rámci náhradního plnění tvoří 7-násobek průměrné statistické mzdy</t>
        </r>
      </text>
    </comment>
    <comment ref="B18" authorId="0">
      <text>
        <r>
          <rPr>
            <sz val="10"/>
            <rFont val="Arial"/>
            <family val="2"/>
          </rPr>
          <t>Jedná se o stav kmenových zaměstnanců</t>
        </r>
      </text>
    </comment>
    <comment ref="B19" authorId="0">
      <text>
        <r>
          <rPr>
            <sz val="10"/>
            <rFont val="Arial"/>
            <family val="2"/>
          </rPr>
          <t>Jedná se o stav kmenových zaměstnanců</t>
        </r>
      </text>
    </comment>
    <comment ref="B20" authorId="0">
      <text>
        <r>
          <rPr>
            <sz val="10"/>
            <rFont val="Arial"/>
            <family val="2"/>
          </rPr>
          <t>Nakupujete-li již v chráněné dílně, zadejte zde objem obchodu, který jste již v tomto roce uskutečnili.</t>
        </r>
      </text>
    </comment>
    <comment ref="B24" authorId="0">
      <text>
        <r>
          <rPr>
            <sz val="10"/>
            <rFont val="Arial"/>
            <family val="2"/>
          </rPr>
          <t>Tato částka se odvádí příslušnému úřadu práce</t>
        </r>
      </text>
    </comment>
  </commentList>
</comments>
</file>

<file path=xl/sharedStrings.xml><?xml version="1.0" encoding="utf-8"?>
<sst xmlns="http://schemas.openxmlformats.org/spreadsheetml/2006/main" count="19" uniqueCount="18">
  <si>
    <t>Kalkulačka náhradního plnění</t>
  </si>
  <si>
    <t>Příkladová studie</t>
  </si>
  <si>
    <t>Průměrná statistická    mzda za minulý rok</t>
  </si>
  <si>
    <t>Povinný    odvod</t>
  </si>
  <si>
    <t>Nákup                 v rámci NP</t>
  </si>
  <si>
    <t>Celkový počet   zaměstnanců</t>
  </si>
  <si>
    <t>Povinnost     ZPS</t>
  </si>
  <si>
    <t>Konkrétní propočet pro Váš podnik</t>
  </si>
  <si>
    <t>Prosíme o vyplnění oranžových polí pro zjištění konkrétního propočtu</t>
  </si>
  <si>
    <t>Aktuální stav zaměstnanců ve společnosti</t>
  </si>
  <si>
    <t>Aktuální stav zaměstnanců ZPS ve společnosti</t>
  </si>
  <si>
    <t>Objem ročního obchodu v chráněných dílnách</t>
  </si>
  <si>
    <t>Celkový stav zaměstnanců ve společnosti</t>
  </si>
  <si>
    <t>Celková povinnost zaměstnanců ZPS podle zákona 435/2004 Sb.</t>
  </si>
  <si>
    <t>Výše povinného odvodu</t>
  </si>
  <si>
    <t>Zbývající výše povinného odvodu</t>
  </si>
  <si>
    <t>Již uplatněné náhradní plnění</t>
  </si>
  <si>
    <t>Zbývající výše investic v rámci náhradního plnění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</si>
</sst>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25">
    <font>
      <sz val="10"/>
      <name val="Arial"/>
      <family val="2"/>
    </font>
    <font>
      <sz val="10"/>
      <name val="Verdana"/>
      <family val="2"/>
    </font>
    <font>
      <b/>
      <sz val="15"/>
      <name val="Verdana"/>
      <family val="2"/>
    </font>
    <font>
      <b/>
      <sz val="10"/>
      <name val="Verdana"/>
      <family val="2"/>
    </font>
    <font>
      <sz val="10"/>
      <color indexed="53"/>
      <name val="Verdana"/>
      <family val="2"/>
    </font>
    <font>
      <sz val="10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2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7" borderId="5" applyNumberFormat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18" borderId="0" xfId="0" applyFill="1" applyAlignment="1">
      <alignment/>
    </xf>
    <xf numFmtId="0" fontId="3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18" borderId="10" xfId="0" applyFont="1" applyFill="1" applyBorder="1" applyAlignment="1">
      <alignment/>
    </xf>
    <xf numFmtId="164" fontId="1" fillId="20" borderId="11" xfId="0" applyNumberFormat="1" applyFont="1" applyFill="1" applyBorder="1" applyAlignment="1">
      <alignment horizontal="center"/>
    </xf>
    <xf numFmtId="164" fontId="1" fillId="20" borderId="12" xfId="0" applyNumberFormat="1" applyFont="1" applyFill="1" applyBorder="1" applyAlignment="1">
      <alignment horizontal="center"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164" fontId="1" fillId="20" borderId="14" xfId="0" applyNumberFormat="1" applyFont="1" applyFill="1" applyBorder="1" applyAlignment="1">
      <alignment horizontal="center"/>
    </xf>
    <xf numFmtId="164" fontId="1" fillId="20" borderId="15" xfId="0" applyNumberFormat="1" applyFont="1" applyFill="1" applyBorder="1" applyAlignment="1">
      <alignment horizontal="center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0" fillId="21" borderId="0" xfId="0" applyFill="1" applyAlignment="1">
      <alignment/>
    </xf>
    <xf numFmtId="0" fontId="1" fillId="21" borderId="0" xfId="0" applyFont="1" applyFill="1" applyAlignment="1">
      <alignment/>
    </xf>
    <xf numFmtId="0" fontId="3" fillId="21" borderId="0" xfId="0" applyFont="1" applyFill="1" applyAlignment="1">
      <alignment/>
    </xf>
    <xf numFmtId="0" fontId="1" fillId="22" borderId="17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164" fontId="1" fillId="22" borderId="19" xfId="0" applyNumberFormat="1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164" fontId="1" fillId="23" borderId="18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164" fontId="1" fillId="20" borderId="18" xfId="0" applyNumberFormat="1" applyFont="1" applyFill="1" applyBorder="1" applyAlignment="1">
      <alignment/>
    </xf>
    <xf numFmtId="164" fontId="1" fillId="25" borderId="19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0" borderId="20" xfId="0" applyFont="1" applyFill="1" applyBorder="1" applyAlignment="1">
      <alignment/>
    </xf>
    <xf numFmtId="0" fontId="1" fillId="20" borderId="20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2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justify"/>
    </xf>
    <xf numFmtId="0" fontId="3" fillId="25" borderId="25" xfId="0" applyFont="1" applyFill="1" applyBorder="1" applyAlignment="1">
      <alignment horizontal="justify"/>
    </xf>
    <xf numFmtId="0" fontId="3" fillId="25" borderId="26" xfId="0" applyFont="1" applyFill="1" applyBorder="1" applyAlignment="1">
      <alignment horizontal="justify"/>
    </xf>
    <xf numFmtId="0" fontId="1" fillId="18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9525</xdr:rowOff>
    </xdr:from>
    <xdr:to>
      <xdr:col>3</xdr:col>
      <xdr:colOff>714375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9525"/>
          <a:ext cx="1371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E18" sqref="E18"/>
    </sheetView>
  </sheetViews>
  <sheetFormatPr defaultColWidth="11.57421875" defaultRowHeight="12.75"/>
  <cols>
    <col min="1" max="1" width="19.8515625" style="0" customWidth="1"/>
    <col min="2" max="2" width="26.421875" style="0" customWidth="1"/>
    <col min="3" max="3" width="16.7109375" style="0" customWidth="1"/>
    <col min="4" max="4" width="17.57421875" style="0" customWidth="1"/>
    <col min="5" max="5" width="17.140625" style="0" customWidth="1"/>
    <col min="6" max="6" width="15.421875" style="0" customWidth="1"/>
  </cols>
  <sheetData>
    <row r="1" spans="1:10" ht="15" customHeight="1">
      <c r="A1" s="28"/>
      <c r="B1" s="29"/>
      <c r="C1" s="29"/>
      <c r="D1" s="29"/>
      <c r="E1" s="29"/>
      <c r="F1" s="29"/>
      <c r="G1" s="29"/>
      <c r="H1" s="29"/>
      <c r="I1" s="29"/>
      <c r="J1" s="1"/>
    </row>
    <row r="2" spans="1:10" ht="15" customHeight="1">
      <c r="A2" s="28"/>
      <c r="B2" s="29"/>
      <c r="C2" s="29"/>
      <c r="D2" s="29"/>
      <c r="E2" s="29"/>
      <c r="F2" s="29"/>
      <c r="G2" s="29"/>
      <c r="H2" s="29"/>
      <c r="I2" s="29"/>
      <c r="J2" s="1"/>
    </row>
    <row r="3" spans="1:10" ht="15" customHeight="1">
      <c r="A3" s="28"/>
      <c r="B3" s="29"/>
      <c r="C3" s="29"/>
      <c r="D3" s="29"/>
      <c r="E3" s="29"/>
      <c r="F3" s="29"/>
      <c r="G3" s="29"/>
      <c r="H3" s="29"/>
      <c r="I3" s="29"/>
      <c r="J3" s="1"/>
    </row>
    <row r="4" spans="1:10" ht="15" customHeight="1">
      <c r="A4" s="28"/>
      <c r="B4" s="29"/>
      <c r="C4" s="29"/>
      <c r="D4" s="29"/>
      <c r="E4" s="29"/>
      <c r="F4" s="29"/>
      <c r="G4" s="29"/>
      <c r="H4" s="29"/>
      <c r="I4" s="29"/>
      <c r="J4" s="1"/>
    </row>
    <row r="5" spans="1:10" ht="15" customHeight="1">
      <c r="A5" s="28"/>
      <c r="B5" s="29"/>
      <c r="C5" s="29"/>
      <c r="D5" s="29"/>
      <c r="E5" s="29"/>
      <c r="F5" s="29"/>
      <c r="G5" s="29"/>
      <c r="H5" s="29"/>
      <c r="I5" s="29"/>
      <c r="J5" s="1"/>
    </row>
    <row r="6" spans="1:10" ht="24" customHeight="1">
      <c r="A6" s="39" t="s">
        <v>0</v>
      </c>
      <c r="B6" s="39"/>
      <c r="C6" s="39"/>
      <c r="D6" s="39"/>
      <c r="E6" s="39"/>
      <c r="F6" s="39"/>
      <c r="G6" s="39"/>
      <c r="H6" s="30"/>
      <c r="I6" s="30"/>
      <c r="J6" s="2"/>
    </row>
    <row r="7" spans="1:10" ht="13.5" customHeight="1">
      <c r="A7" s="3"/>
      <c r="B7" s="4" t="s">
        <v>1</v>
      </c>
      <c r="C7" s="5"/>
      <c r="D7" s="5"/>
      <c r="E7" s="5"/>
      <c r="F7" s="5"/>
      <c r="G7" s="5"/>
      <c r="H7" s="6"/>
      <c r="I7" s="29"/>
      <c r="J7" s="1"/>
    </row>
    <row r="8" spans="1:10" ht="13.5" customHeight="1">
      <c r="A8" s="3"/>
      <c r="B8" s="40" t="s">
        <v>2</v>
      </c>
      <c r="C8" s="41" t="s">
        <v>3</v>
      </c>
      <c r="D8" s="41" t="s">
        <v>4</v>
      </c>
      <c r="E8" s="41" t="s">
        <v>5</v>
      </c>
      <c r="F8" s="42" t="s">
        <v>6</v>
      </c>
      <c r="G8" s="43"/>
      <c r="H8" s="6"/>
      <c r="I8" s="29"/>
      <c r="J8" s="1"/>
    </row>
    <row r="9" spans="1:10" ht="13.5" customHeight="1" thickBot="1">
      <c r="A9" s="3"/>
      <c r="B9" s="40"/>
      <c r="C9" s="41"/>
      <c r="D9" s="41"/>
      <c r="E9" s="41"/>
      <c r="F9" s="42"/>
      <c r="G9" s="43"/>
      <c r="H9" s="6"/>
      <c r="I9" s="29"/>
      <c r="J9" s="1"/>
    </row>
    <row r="10" spans="1:10" ht="13.5" customHeight="1">
      <c r="A10" s="3"/>
      <c r="B10" s="8">
        <v>23144</v>
      </c>
      <c r="C10" s="9">
        <f>2.5*B10</f>
        <v>57860</v>
      </c>
      <c r="D10" s="9">
        <f>7*B10</f>
        <v>162008</v>
      </c>
      <c r="E10" s="10">
        <v>25</v>
      </c>
      <c r="F10" s="11">
        <v>1</v>
      </c>
      <c r="G10" s="7"/>
      <c r="H10" s="6"/>
      <c r="I10" s="29"/>
      <c r="J10" s="1"/>
    </row>
    <row r="11" spans="1:10" ht="13.5" customHeight="1">
      <c r="A11" s="3"/>
      <c r="B11" s="8">
        <f>B10</f>
        <v>23144</v>
      </c>
      <c r="C11" s="9">
        <f>(2.5*B11)*F11</f>
        <v>115720</v>
      </c>
      <c r="D11" s="9">
        <f>(7*B11)*F11</f>
        <v>324016</v>
      </c>
      <c r="E11" s="10">
        <v>50</v>
      </c>
      <c r="F11" s="11">
        <v>2</v>
      </c>
      <c r="G11" s="7"/>
      <c r="H11" s="6"/>
      <c r="I11" s="29"/>
      <c r="J11" s="1"/>
    </row>
    <row r="12" spans="1:10" ht="13.5" customHeight="1">
      <c r="A12" s="3"/>
      <c r="B12" s="8">
        <f>B10</f>
        <v>23144</v>
      </c>
      <c r="C12" s="9">
        <f>(2.5*B12)*F12</f>
        <v>173580</v>
      </c>
      <c r="D12" s="9">
        <f>(7*B12)*F12</f>
        <v>486024</v>
      </c>
      <c r="E12" s="10">
        <v>75</v>
      </c>
      <c r="F12" s="11">
        <v>3</v>
      </c>
      <c r="G12" s="7"/>
      <c r="H12" s="6"/>
      <c r="I12" s="29"/>
      <c r="J12" s="1"/>
    </row>
    <row r="13" spans="1:10" ht="13.5" customHeight="1">
      <c r="A13" s="3"/>
      <c r="B13" s="8">
        <f>B10</f>
        <v>23144</v>
      </c>
      <c r="C13" s="9">
        <f>(2.5*B13)*F13</f>
        <v>231440</v>
      </c>
      <c r="D13" s="9">
        <f>(7*B13)*F13</f>
        <v>648032</v>
      </c>
      <c r="E13" s="10">
        <v>100</v>
      </c>
      <c r="F13" s="11">
        <v>4</v>
      </c>
      <c r="G13" s="7"/>
      <c r="H13" s="6"/>
      <c r="I13" s="29"/>
      <c r="J13" s="1"/>
    </row>
    <row r="14" spans="1:10" ht="13.5" customHeight="1">
      <c r="A14" s="3"/>
      <c r="B14" s="12">
        <f>B10</f>
        <v>23144</v>
      </c>
      <c r="C14" s="13">
        <f>(2.5*B14)*F14</f>
        <v>462880</v>
      </c>
      <c r="D14" s="13">
        <f>(7*B14)*F14</f>
        <v>1296064</v>
      </c>
      <c r="E14" s="14">
        <v>200</v>
      </c>
      <c r="F14" s="15">
        <v>8</v>
      </c>
      <c r="G14" s="7"/>
      <c r="H14" s="6"/>
      <c r="I14" s="29"/>
      <c r="J14" s="1"/>
    </row>
    <row r="15" spans="1:10" ht="13.5" customHeight="1">
      <c r="A15" s="16"/>
      <c r="B15" s="17"/>
      <c r="C15" s="17"/>
      <c r="D15" s="17"/>
      <c r="E15" s="17"/>
      <c r="F15" s="17"/>
      <c r="G15" s="17"/>
      <c r="H15" s="6"/>
      <c r="I15" s="29"/>
      <c r="J15" s="1"/>
    </row>
    <row r="16" spans="1:10" ht="13.5" customHeight="1">
      <c r="A16" s="16"/>
      <c r="B16" s="18" t="s">
        <v>7</v>
      </c>
      <c r="C16" s="17"/>
      <c r="D16" s="17"/>
      <c r="E16" s="17"/>
      <c r="F16" s="17"/>
      <c r="G16" s="17"/>
      <c r="H16" s="6"/>
      <c r="I16" s="29"/>
      <c r="J16" s="1"/>
    </row>
    <row r="17" spans="1:10" ht="13.5" customHeight="1">
      <c r="A17" s="16"/>
      <c r="B17" s="34" t="s">
        <v>8</v>
      </c>
      <c r="C17" s="34"/>
      <c r="D17" s="34"/>
      <c r="E17" s="34"/>
      <c r="F17" s="17"/>
      <c r="G17" s="17"/>
      <c r="H17" s="6"/>
      <c r="I17" s="29"/>
      <c r="J17" s="1"/>
    </row>
    <row r="18" spans="1:10" ht="13.5" customHeight="1">
      <c r="A18" s="16"/>
      <c r="B18" s="35" t="s">
        <v>9</v>
      </c>
      <c r="C18" s="35"/>
      <c r="D18" s="35"/>
      <c r="E18" s="19">
        <v>0</v>
      </c>
      <c r="F18" s="17"/>
      <c r="G18" s="17"/>
      <c r="H18" s="6"/>
      <c r="I18" s="29"/>
      <c r="J18" s="1"/>
    </row>
    <row r="19" spans="1:10" ht="13.5" customHeight="1">
      <c r="A19" s="16"/>
      <c r="B19" s="36" t="s">
        <v>10</v>
      </c>
      <c r="C19" s="36"/>
      <c r="D19" s="36"/>
      <c r="E19" s="20">
        <v>0</v>
      </c>
      <c r="F19" s="17"/>
      <c r="G19" s="17"/>
      <c r="H19" s="6"/>
      <c r="I19" s="29"/>
      <c r="J19" s="1"/>
    </row>
    <row r="20" spans="1:10" ht="13.5" customHeight="1">
      <c r="A20" s="16"/>
      <c r="B20" s="37" t="s">
        <v>11</v>
      </c>
      <c r="C20" s="37"/>
      <c r="D20" s="37"/>
      <c r="E20" s="21">
        <v>0</v>
      </c>
      <c r="F20" s="17"/>
      <c r="G20" s="17"/>
      <c r="H20" s="6"/>
      <c r="I20" s="29"/>
      <c r="J20" s="1"/>
    </row>
    <row r="21" spans="1:10" ht="13.5" customHeight="1">
      <c r="A21" s="16"/>
      <c r="B21" s="17"/>
      <c r="C21" s="17"/>
      <c r="D21" s="17"/>
      <c r="E21" s="17"/>
      <c r="F21" s="17"/>
      <c r="G21" s="17"/>
      <c r="H21" s="6"/>
      <c r="I21" s="29"/>
      <c r="J21" s="1"/>
    </row>
    <row r="22" spans="1:10" ht="13.5" customHeight="1">
      <c r="A22" s="16"/>
      <c r="B22" s="38" t="s">
        <v>12</v>
      </c>
      <c r="C22" s="38"/>
      <c r="D22" s="38"/>
      <c r="E22" s="38"/>
      <c r="F22" s="22">
        <f>E18</f>
        <v>0</v>
      </c>
      <c r="G22" s="17"/>
      <c r="H22" s="6"/>
      <c r="I22" s="29"/>
      <c r="J22" s="1"/>
    </row>
    <row r="23" spans="1:10" ht="13.5" customHeight="1">
      <c r="A23" s="16"/>
      <c r="B23" s="32" t="s">
        <v>13</v>
      </c>
      <c r="C23" s="32"/>
      <c r="D23" s="32"/>
      <c r="E23" s="32"/>
      <c r="F23" s="23">
        <f>F22/25</f>
        <v>0</v>
      </c>
      <c r="G23" s="17"/>
      <c r="H23" s="6"/>
      <c r="I23" s="29"/>
      <c r="J23" s="1"/>
    </row>
    <row r="24" spans="1:10" ht="13.5" customHeight="1">
      <c r="A24" s="16"/>
      <c r="B24" s="31" t="s">
        <v>14</v>
      </c>
      <c r="C24" s="31"/>
      <c r="D24" s="31"/>
      <c r="E24" s="31"/>
      <c r="F24" s="24">
        <f>C10*(F23-E19)</f>
        <v>0</v>
      </c>
      <c r="G24" s="17"/>
      <c r="H24" s="6"/>
      <c r="I24" s="29"/>
      <c r="J24" s="1"/>
    </row>
    <row r="25" spans="1:10" ht="13.5" customHeight="1">
      <c r="A25" s="16"/>
      <c r="B25" s="31" t="s">
        <v>15</v>
      </c>
      <c r="C25" s="31"/>
      <c r="D25" s="31"/>
      <c r="E25" s="31"/>
      <c r="F25" s="25">
        <f>(F28/7)*2.5</f>
        <v>0</v>
      </c>
      <c r="G25" s="17"/>
      <c r="H25" s="6"/>
      <c r="I25" s="29"/>
      <c r="J25" s="1"/>
    </row>
    <row r="26" spans="1:10" ht="13.5" customHeight="1">
      <c r="A26" s="16"/>
      <c r="B26" s="32" t="s">
        <v>11</v>
      </c>
      <c r="C26" s="32"/>
      <c r="D26" s="32"/>
      <c r="E26" s="32"/>
      <c r="F26" s="26">
        <f>D10*(F23-E19)</f>
        <v>0</v>
      </c>
      <c r="G26" s="17"/>
      <c r="H26" s="6"/>
      <c r="I26" s="29"/>
      <c r="J26" s="1"/>
    </row>
    <row r="27" spans="1:10" ht="13.5" customHeight="1">
      <c r="A27" s="16"/>
      <c r="B27" s="32" t="s">
        <v>16</v>
      </c>
      <c r="C27" s="32"/>
      <c r="D27" s="32"/>
      <c r="E27" s="32"/>
      <c r="F27" s="26">
        <f>E20</f>
        <v>0</v>
      </c>
      <c r="G27" s="17"/>
      <c r="H27" s="6"/>
      <c r="I27" s="29"/>
      <c r="J27" s="1"/>
    </row>
    <row r="28" spans="1:10" ht="13.5" customHeight="1">
      <c r="A28" s="16"/>
      <c r="B28" s="33" t="s">
        <v>17</v>
      </c>
      <c r="C28" s="33"/>
      <c r="D28" s="33"/>
      <c r="E28" s="33"/>
      <c r="F28" s="27">
        <f>F26-F27</f>
        <v>0</v>
      </c>
      <c r="G28" s="17"/>
      <c r="H28" s="6"/>
      <c r="I28" s="29"/>
      <c r="J28" s="1"/>
    </row>
    <row r="29" spans="1:10" ht="15" customHeight="1">
      <c r="A29" s="28"/>
      <c r="B29" s="29"/>
      <c r="C29" s="29"/>
      <c r="D29" s="29"/>
      <c r="E29" s="29"/>
      <c r="F29" s="29"/>
      <c r="G29" s="29"/>
      <c r="H29" s="29"/>
      <c r="I29" s="29"/>
      <c r="J29" s="1"/>
    </row>
    <row r="30" spans="1:10" ht="15" customHeight="1">
      <c r="A30" s="28"/>
      <c r="B30" s="29"/>
      <c r="C30" s="29"/>
      <c r="D30" s="29"/>
      <c r="E30" s="29"/>
      <c r="F30" s="29"/>
      <c r="G30" s="29"/>
      <c r="H30" s="29"/>
      <c r="I30" s="29"/>
      <c r="J30" s="1"/>
    </row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18">
    <mergeCell ref="A6:G6"/>
    <mergeCell ref="B8:B9"/>
    <mergeCell ref="C8:C9"/>
    <mergeCell ref="D8:D9"/>
    <mergeCell ref="E8:E9"/>
    <mergeCell ref="F8:F9"/>
    <mergeCell ref="G8:G9"/>
    <mergeCell ref="B28:E28"/>
    <mergeCell ref="B17:E17"/>
    <mergeCell ref="B18:D18"/>
    <mergeCell ref="B19:D19"/>
    <mergeCell ref="B20:D20"/>
    <mergeCell ref="B22:E22"/>
    <mergeCell ref="B23:E23"/>
    <mergeCell ref="B24:E24"/>
    <mergeCell ref="B25:E25"/>
    <mergeCell ref="B26:E26"/>
    <mergeCell ref="B27:E27"/>
  </mergeCells>
  <printOptions horizontalCentered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Drahomíra Cahelová</dc:creator>
  <cp:keywords/>
  <dc:description/>
  <cp:lastModifiedBy>ONDONJ</cp:lastModifiedBy>
  <cp:lastPrinted>1601-01-01T00:02:05Z</cp:lastPrinted>
  <dcterms:created xsi:type="dcterms:W3CDTF">2007-11-06T22:32:46Z</dcterms:created>
  <dcterms:modified xsi:type="dcterms:W3CDTF">2009-02-17T11:45:37Z</dcterms:modified>
  <cp:category/>
  <cp:version/>
  <cp:contentType/>
  <cp:contentStatus/>
  <cp:revision>1</cp:revision>
</cp:coreProperties>
</file>